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8" i="1" l="1"/>
  <c r="Q18" i="1"/>
  <c r="O18" i="1"/>
  <c r="N18" i="1"/>
  <c r="M18" i="1"/>
  <c r="L18" i="1"/>
  <c r="K18" i="1"/>
  <c r="J18" i="1"/>
  <c r="I18" i="1"/>
  <c r="H18" i="1"/>
  <c r="G18" i="1"/>
  <c r="F18" i="1"/>
  <c r="E18" i="1"/>
  <c r="P17" i="1"/>
  <c r="P16" i="1"/>
  <c r="P15" i="1"/>
  <c r="P14" i="1"/>
  <c r="P13" i="1"/>
  <c r="P18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<sst xmlns="http://schemas.openxmlformats.org/spreadsheetml/2006/main" count="27" uniqueCount="22">
  <si>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</si>
  <si>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</si>
  <si>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</si>
  <si>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</si>
  <si>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</si>
  <si>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</si>
  <si>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</si>
  <si>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</si>
  <si>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</si>
  <si>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</si>
  <si>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</si>
  <si>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</si>
  <si>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</si>
  <si>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</si>
  <si>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</si>
  <si>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</si>
  <si>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</si>
  <si>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</si>
  <si>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</si>
  <si>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</si>
  <si>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</si>
  <si>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17.04.2017 г. по 8:00 18.04.2017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</si>
</sst>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8:R18"/>
  <sheetViews>
    <sheetView tabSelected="1" topLeftCell="A4" workbookViewId="0">
      <selection activeCell="F25" sqref="F2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8" spans="3:18" ht="18.75" x14ac:dyDescent="0.3">
      <c r="C8" s="33" t="s">
        <v>21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10" spans="3:18" ht="36" customHeight="1" x14ac:dyDescent="0.25">
      <c r="C10" s="34" t="s">
        <v>0</v>
      </c>
      <c r="D10" s="34" t="s">
        <v>1</v>
      </c>
      <c r="E10" s="34" t="s">
        <v>2</v>
      </c>
      <c r="F10" s="34" t="s">
        <v>3</v>
      </c>
      <c r="G10" s="34" t="s">
        <v>4</v>
      </c>
      <c r="H10" s="34" t="s">
        <v>5</v>
      </c>
      <c r="I10" s="34" t="s">
        <v>6</v>
      </c>
      <c r="J10" s="34" t="s">
        <v>7</v>
      </c>
      <c r="K10" s="34" t="s">
        <v>8</v>
      </c>
      <c r="L10" s="26" t="s">
        <v>19</v>
      </c>
      <c r="M10" s="37"/>
      <c r="N10" s="37"/>
      <c r="O10" s="37"/>
      <c r="P10" s="27"/>
      <c r="Q10" s="22" t="s">
        <v>9</v>
      </c>
      <c r="R10" s="23"/>
    </row>
    <row r="11" spans="3:18" ht="30" x14ac:dyDescent="0.25">
      <c r="C11" s="35"/>
      <c r="D11" s="35"/>
      <c r="E11" s="35"/>
      <c r="F11" s="35"/>
      <c r="G11" s="35"/>
      <c r="H11" s="35"/>
      <c r="I11" s="35"/>
      <c r="J11" s="35"/>
      <c r="K11" s="35"/>
      <c r="L11" s="26" t="s">
        <v>10</v>
      </c>
      <c r="M11" s="27"/>
      <c r="N11" s="26" t="s">
        <v>11</v>
      </c>
      <c r="O11" s="27"/>
      <c r="P11" s="1" t="s">
        <v>12</v>
      </c>
      <c r="Q11" s="24"/>
      <c r="R11" s="25"/>
    </row>
    <row r="12" spans="3:18" x14ac:dyDescent="0.25">
      <c r="C12" s="36"/>
      <c r="D12" s="36"/>
      <c r="E12" s="36"/>
      <c r="F12" s="36"/>
      <c r="G12" s="36"/>
      <c r="H12" s="36"/>
      <c r="I12" s="36"/>
      <c r="J12" s="36"/>
      <c r="K12" s="36"/>
      <c r="L12" s="1" t="s">
        <v>13</v>
      </c>
      <c r="M12" s="1" t="s">
        <v>14</v>
      </c>
      <c r="N12" s="1" t="s">
        <v>13</v>
      </c>
      <c r="O12" s="1" t="s">
        <v>14</v>
      </c>
      <c r="P12" s="1" t="s">
        <v>14</v>
      </c>
      <c r="Q12" s="2" t="s">
        <v>10</v>
      </c>
      <c r="R12" s="2" t="s">
        <v>11</v>
      </c>
    </row>
    <row r="13" spans="3:18" x14ac:dyDescent="0.25">
      <c r="C13" s="7" t="s">
        <v>15</v>
      </c>
      <c r="D13" s="28">
        <v>42842</v>
      </c>
      <c r="E13" s="14">
        <v>0</v>
      </c>
      <c r="F13" s="14">
        <v>0</v>
      </c>
      <c r="G13" s="14">
        <v>259</v>
      </c>
      <c r="H13" s="20">
        <v>2703213</v>
      </c>
      <c r="I13" s="20">
        <v>131173</v>
      </c>
      <c r="J13" s="14">
        <v>158</v>
      </c>
      <c r="K13" s="14">
        <v>83</v>
      </c>
      <c r="L13" s="14">
        <v>40</v>
      </c>
      <c r="M13" s="14">
        <v>39</v>
      </c>
      <c r="N13" s="14">
        <v>50</v>
      </c>
      <c r="O13" s="14">
        <v>48</v>
      </c>
      <c r="P13" s="14">
        <f>O13+M13</f>
        <v>87</v>
      </c>
      <c r="Q13" s="15">
        <v>84</v>
      </c>
      <c r="R13" s="8">
        <v>13</v>
      </c>
    </row>
    <row r="14" spans="3:18" x14ac:dyDescent="0.25">
      <c r="C14" s="3" t="s">
        <v>16</v>
      </c>
      <c r="D14" s="29"/>
      <c r="E14" s="16">
        <v>0</v>
      </c>
      <c r="F14" s="16">
        <v>0</v>
      </c>
      <c r="G14" s="16">
        <v>90</v>
      </c>
      <c r="H14" s="9">
        <v>648180</v>
      </c>
      <c r="I14" s="9">
        <v>48150</v>
      </c>
      <c r="J14" s="16">
        <v>10</v>
      </c>
      <c r="K14" s="16">
        <v>49</v>
      </c>
      <c r="L14" s="16">
        <v>21</v>
      </c>
      <c r="M14" s="16">
        <v>17</v>
      </c>
      <c r="N14" s="16">
        <v>3</v>
      </c>
      <c r="O14" s="16">
        <v>5</v>
      </c>
      <c r="P14" s="14">
        <f t="shared" ref="P14:P17" si="0">O14+M14</f>
        <v>22</v>
      </c>
      <c r="Q14" s="16">
        <v>16</v>
      </c>
      <c r="R14" s="9">
        <v>0</v>
      </c>
    </row>
    <row r="15" spans="3:18" x14ac:dyDescent="0.25">
      <c r="C15" s="3" t="s">
        <v>17</v>
      </c>
      <c r="D15" s="29"/>
      <c r="E15" s="17">
        <v>0</v>
      </c>
      <c r="F15" s="17">
        <v>0</v>
      </c>
      <c r="G15" s="17">
        <v>130</v>
      </c>
      <c r="H15" s="21">
        <v>545556</v>
      </c>
      <c r="I15" s="21">
        <v>4344</v>
      </c>
      <c r="J15" s="17">
        <v>66</v>
      </c>
      <c r="K15" s="17">
        <v>19</v>
      </c>
      <c r="L15" s="17">
        <v>10</v>
      </c>
      <c r="M15" s="17">
        <v>11</v>
      </c>
      <c r="N15" s="17">
        <v>0</v>
      </c>
      <c r="O15" s="18">
        <v>0</v>
      </c>
      <c r="P15" s="14">
        <f t="shared" si="0"/>
        <v>11</v>
      </c>
      <c r="Q15" s="19">
        <v>0</v>
      </c>
      <c r="R15" s="6">
        <v>0</v>
      </c>
    </row>
    <row r="16" spans="3:18" x14ac:dyDescent="0.25">
      <c r="C16" s="7" t="s">
        <v>18</v>
      </c>
      <c r="D16" s="29"/>
      <c r="E16" s="10">
        <v>0</v>
      </c>
      <c r="F16" s="10">
        <v>0</v>
      </c>
      <c r="G16" s="11">
        <v>0</v>
      </c>
      <c r="H16" s="10">
        <v>141675</v>
      </c>
      <c r="I16" s="10">
        <v>0</v>
      </c>
      <c r="J16" s="10">
        <v>10</v>
      </c>
      <c r="K16" s="4">
        <v>17</v>
      </c>
      <c r="L16" s="4">
        <v>8</v>
      </c>
      <c r="M16" s="4">
        <v>8</v>
      </c>
      <c r="N16" s="4">
        <v>3</v>
      </c>
      <c r="O16" s="4">
        <v>3</v>
      </c>
      <c r="P16" s="14">
        <f t="shared" si="0"/>
        <v>11</v>
      </c>
      <c r="Q16" s="12">
        <v>5</v>
      </c>
      <c r="R16" s="12">
        <v>0</v>
      </c>
    </row>
    <row r="17" spans="3:18" x14ac:dyDescent="0.25">
      <c r="C17" s="3" t="s">
        <v>20</v>
      </c>
      <c r="D17" s="30"/>
      <c r="E17" s="4">
        <v>0</v>
      </c>
      <c r="F17" s="4">
        <v>0</v>
      </c>
      <c r="G17" s="4">
        <v>222</v>
      </c>
      <c r="H17" s="4">
        <v>0</v>
      </c>
      <c r="I17" s="4">
        <v>163561</v>
      </c>
      <c r="J17" s="4">
        <v>0</v>
      </c>
      <c r="K17" s="4">
        <v>38</v>
      </c>
      <c r="L17" s="4">
        <v>39</v>
      </c>
      <c r="M17" s="4">
        <v>29</v>
      </c>
      <c r="N17" s="4">
        <v>0</v>
      </c>
      <c r="O17" s="4">
        <v>0</v>
      </c>
      <c r="P17" s="14">
        <f t="shared" si="0"/>
        <v>29</v>
      </c>
      <c r="Q17" s="13">
        <v>130</v>
      </c>
      <c r="R17" s="13">
        <v>0</v>
      </c>
    </row>
    <row r="18" spans="3:18" x14ac:dyDescent="0.25">
      <c r="C18" s="31"/>
      <c r="D18" s="32"/>
      <c r="E18" s="5">
        <f>E13+E14+E15+E16+E17</f>
        <v>0</v>
      </c>
      <c r="F18" s="5">
        <f t="shared" ref="F18:R18" si="1">F13+F14+F15+F16+F17</f>
        <v>0</v>
      </c>
      <c r="G18" s="5">
        <f t="shared" si="1"/>
        <v>701</v>
      </c>
      <c r="H18" s="5">
        <f t="shared" si="1"/>
        <v>4038624</v>
      </c>
      <c r="I18" s="5">
        <f t="shared" si="1"/>
        <v>347228</v>
      </c>
      <c r="J18" s="5">
        <f t="shared" si="1"/>
        <v>244</v>
      </c>
      <c r="K18" s="5">
        <f t="shared" si="1"/>
        <v>206</v>
      </c>
      <c r="L18" s="5">
        <f t="shared" si="1"/>
        <v>118</v>
      </c>
      <c r="M18" s="5">
        <f t="shared" si="1"/>
        <v>104</v>
      </c>
      <c r="N18" s="5">
        <f t="shared" si="1"/>
        <v>56</v>
      </c>
      <c r="O18" s="5">
        <f t="shared" si="1"/>
        <v>56</v>
      </c>
      <c r="P18" s="5">
        <f t="shared" si="1"/>
        <v>160</v>
      </c>
      <c r="Q18" s="5">
        <f t="shared" si="1"/>
        <v>235</v>
      </c>
      <c r="R18" s="5">
        <f t="shared" si="1"/>
        <v>13</v>
      </c>
    </row>
  </sheetData>
  <mergeCells count="16">
    <mergeCell ref="C8:N8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P10"/>
    <mergeCell ref="Q10:R11"/>
    <mergeCell ref="L11:M11"/>
    <mergeCell ref="N11:O11"/>
    <mergeCell ref="D13:D17"/>
    <mergeCell ref="C18:D1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849154-D91A-42DB-9D9A-8794385E1CA9}"/>
</file>

<file path=customXml/itemProps2.xml><?xml version="1.0" encoding="utf-8"?>
<ds:datastoreItem xmlns:ds="http://schemas.openxmlformats.org/officeDocument/2006/customXml" ds:itemID="{FD7B97F7-0830-4C91-81CC-1D02F52C0777}"/>
</file>

<file path=customXml/itemProps3.xml><?xml version="1.0" encoding="utf-8"?>
<ds:datastoreItem xmlns:ds="http://schemas.openxmlformats.org/officeDocument/2006/customXml" ds:itemID="{CA270DDA-6429-4653-8CC2-04E53F248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